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535"/>
  </bookViews>
  <sheets>
    <sheet name="Лист1" sheetId="1" r:id="rId1"/>
  </sheets>
  <definedNames>
    <definedName name="_xlnm.Print_Area" localSheetId="0">Лист1!$A$1:$N$71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/>
  <c r="I37"/>
  <c r="I36" s="1"/>
  <c r="J36"/>
  <c r="K36"/>
  <c r="L36"/>
  <c r="H36"/>
  <c r="I19"/>
  <c r="I18"/>
  <c r="J18"/>
  <c r="K18"/>
  <c r="L18"/>
  <c r="H18"/>
  <c r="E19" l="1"/>
  <c r="E50" l="1"/>
  <c r="E49"/>
  <c r="H49"/>
  <c r="B49"/>
  <c r="D37" l="1"/>
  <c r="E37"/>
  <c r="C37"/>
  <c r="D22"/>
  <c r="E22"/>
  <c r="C22"/>
  <c r="F19"/>
  <c r="G19"/>
  <c r="C19"/>
</calcChain>
</file>

<file path=xl/sharedStrings.xml><?xml version="1.0" encoding="utf-8"?>
<sst xmlns="http://schemas.openxmlformats.org/spreadsheetml/2006/main" count="162" uniqueCount="64">
  <si>
    <t>Значение показателей, характеризующих качество и (или) объем (содержание) муниципальной услуги в натуральных показателях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</si>
  <si>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</si>
  <si>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</si>
  <si>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</si>
  <si>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</si>
  <si>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</si>
  <si>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</si>
  <si>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</si>
  <si>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</si>
  <si>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человек</t>
  </si>
  <si>
    <t>ОТЧЕТ</t>
  </si>
  <si>
    <t>об исполнении муниципальными учреждениями, муниципальных заданий</t>
  </si>
  <si>
    <t>на оказание муниципальных услуг</t>
  </si>
  <si>
    <t>(наименование учреждения)</t>
  </si>
  <si>
    <t>(отчетный период)</t>
  </si>
  <si>
    <t>1. Оказание муниципальной услуги (услуг), выполнение работы (работ)</t>
  </si>
  <si>
    <t>план</t>
  </si>
  <si>
    <t>факт нарастающим итогом с начала года</t>
  </si>
  <si>
    <t>предусмотрено на год</t>
  </si>
  <si>
    <t>Дата поступления жалобы</t>
  </si>
  <si>
    <t>Краткое содержание жалобы</t>
  </si>
  <si>
    <t>Информация о принятых мерах</t>
  </si>
  <si>
    <t xml:space="preserve">Руководитель учреждения </t>
  </si>
  <si>
    <t>(подпись)</t>
  </si>
  <si>
    <t>МП</t>
  </si>
  <si>
    <t>Дата проверки</t>
  </si>
  <si>
    <t>Содержание замечания</t>
  </si>
  <si>
    <t>Наименование
  контролирующего органа</t>
  </si>
  <si>
    <t>Объем муниципальной услуги в стоимостном выражении, рублей</t>
  </si>
  <si>
    <t>Количество публичных выступлений всего, в том числе:</t>
  </si>
  <si>
    <t>единиц</t>
  </si>
  <si>
    <t>На выезде. Сборный концерт</t>
  </si>
  <si>
    <t xml:space="preserve">На выезде. Сольный концерт. </t>
  </si>
  <si>
    <t>Число зрителей всего, в том числе:</t>
  </si>
  <si>
    <t>На выезде. Сольный концерт.</t>
  </si>
  <si>
    <t>Показатели, характеризующие качество муниципальной услуги</t>
  </si>
  <si>
    <t>процент</t>
  </si>
  <si>
    <t xml:space="preserve">Доля укомплектованности Организации специалистами, соответствующими занимаемой должности по уровню образования и стажу </t>
  </si>
  <si>
    <t>Количество обоснованных жалоб потребителей Услуги, по которым приняты меры</t>
  </si>
  <si>
    <t>Значение показателей, характеризующих качество и (или) объем (содержание) муниципальной работы в натуральных показателях</t>
  </si>
  <si>
    <t>Объем муниципальной работы в стоимостном выражении, рублей</t>
  </si>
  <si>
    <t>2. Сведения о выполнении муниципальной работы «Создание концертов и концертных программ»</t>
  </si>
  <si>
    <t>Наименование</t>
  </si>
  <si>
    <t>Сумма (рублей)</t>
  </si>
  <si>
    <t>Объем расходов на уплату налогов, в качестве объекта налогообложения по которым признается имущество муниципального учреждения, всего</t>
  </si>
  <si>
    <t>в том числе по видам налогов:</t>
  </si>
  <si>
    <t>Налог на имущество</t>
  </si>
  <si>
    <t xml:space="preserve">3. Объем расходов на уплату налогов, в качестве объектов налогообложения по которым признается имущество муниципального учреждения </t>
  </si>
  <si>
    <t xml:space="preserve">Доля потребителей Услуги, удовлетворенных качеством Услуги </t>
  </si>
  <si>
    <t xml:space="preserve">4. Наличие в отчетном периоде обоснованных жалоб на качество муниципальной услуги </t>
  </si>
  <si>
    <t>5. Наличие в отчетном периоде замечаний к качеству муниципальной услуги со стороны контролирующих органов</t>
  </si>
  <si>
    <t>Не менее 95</t>
  </si>
  <si>
    <t>Объем муниципальной работы, всего, в том числе:</t>
  </si>
  <si>
    <t>единица измерения</t>
  </si>
  <si>
    <t>Причины отклонения от запланированных значений</t>
  </si>
  <si>
    <t>Наименование (характеристика) показателя</t>
  </si>
  <si>
    <t>Количество новых (капитально-возобновленных) концертов всего, в том числе:</t>
  </si>
  <si>
    <t>Доля укомплектованности Организации специалиста-ми в соответствии со штатным расписанием</t>
  </si>
  <si>
    <t>Показатели, характеризующие качество муниципальной работы</t>
  </si>
  <si>
    <t>бюджетного учреждения культуры города Омска «Русский камерный оркестр «Лад»</t>
  </si>
  <si>
    <t>Е.М. Безбородова</t>
  </si>
  <si>
    <t>за 2 квартал 2017 года</t>
  </si>
  <si>
    <t>Дата  "____" июля 2017 г.</t>
  </si>
  <si>
    <t>\2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</si>
</sst>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view="pageBreakPreview" zoomScale="50" zoomScaleNormal="60" zoomScaleSheetLayoutView="50" workbookViewId="0">
      <selection activeCell="W29" sqref="W29"/>
    </sheetView>
  </sheetViews>
  <sheetFormatPr defaultRowHeight="20.25"/>
  <cols>
    <col min="1" max="1" width="61.125" style="1" customWidth="1"/>
    <col min="2" max="2" width="16.75" style="1" customWidth="1"/>
    <col min="3" max="3" width="16.25" style="1" customWidth="1"/>
    <col min="4" max="4" width="17.875" style="1" customWidth="1"/>
    <col min="5" max="5" width="15.125" style="1" customWidth="1"/>
    <col min="6" max="6" width="17.625" style="1" customWidth="1"/>
    <col min="7" max="7" width="18.75" style="1" customWidth="1"/>
    <col min="8" max="8" width="20.125" style="1" bestFit="1" customWidth="1"/>
    <col min="9" max="9" width="21.5" style="1" customWidth="1"/>
    <col min="10" max="10" width="20.375" style="1" customWidth="1"/>
    <col min="11" max="11" width="17.875" style="1" customWidth="1"/>
    <col min="12" max="12" width="18.625" style="1" customWidth="1"/>
    <col min="13" max="13" width="10.875" style="1" customWidth="1"/>
    <col min="14" max="14" width="12.25" style="1" customWidth="1"/>
    <col min="15" max="16384" width="9" style="1"/>
  </cols>
  <sheetData>
    <row r="2" spans="1:14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>
      <c r="B6" s="27" t="s">
        <v>59</v>
      </c>
      <c r="C6" s="27"/>
      <c r="D6" s="27"/>
      <c r="E6" s="27"/>
      <c r="F6" s="27"/>
      <c r="G6" s="27"/>
      <c r="H6" s="27"/>
      <c r="I6" s="27"/>
      <c r="J6" s="27"/>
      <c r="K6" s="27"/>
      <c r="L6" s="6"/>
      <c r="M6" s="6"/>
      <c r="N6" s="6"/>
    </row>
    <row r="7" spans="1:14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>
      <c r="B9" s="2"/>
      <c r="C9" s="2"/>
      <c r="D9" s="2"/>
      <c r="E9" s="24" t="s">
        <v>61</v>
      </c>
      <c r="F9" s="24"/>
      <c r="G9" s="24"/>
      <c r="H9" s="24"/>
      <c r="I9" s="2"/>
      <c r="J9" s="2"/>
      <c r="K9" s="2"/>
      <c r="L9" s="2"/>
      <c r="M9" s="2"/>
      <c r="N9" s="2"/>
    </row>
    <row r="10" spans="1:14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>
      <c r="A12" s="23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25" t="s">
        <v>55</v>
      </c>
      <c r="B14" s="25" t="s">
        <v>0</v>
      </c>
      <c r="C14" s="25"/>
      <c r="D14" s="25"/>
      <c r="E14" s="25"/>
      <c r="F14" s="25"/>
      <c r="G14" s="25"/>
      <c r="H14" s="25" t="s">
        <v>28</v>
      </c>
      <c r="I14" s="25"/>
      <c r="J14" s="25"/>
      <c r="K14" s="25"/>
      <c r="L14" s="25"/>
      <c r="M14" s="25" t="s">
        <v>54</v>
      </c>
      <c r="N14" s="25"/>
    </row>
    <row r="15" spans="1:14">
      <c r="A15" s="25"/>
      <c r="B15" s="25" t="s">
        <v>53</v>
      </c>
      <c r="C15" s="25" t="s">
        <v>1</v>
      </c>
      <c r="D15" s="25"/>
      <c r="E15" s="25"/>
      <c r="F15" s="25" t="s">
        <v>2</v>
      </c>
      <c r="G15" s="25"/>
      <c r="H15" s="25" t="s">
        <v>1</v>
      </c>
      <c r="I15" s="25"/>
      <c r="J15" s="25"/>
      <c r="K15" s="25" t="s">
        <v>2</v>
      </c>
      <c r="L15" s="25"/>
      <c r="M15" s="25"/>
      <c r="N15" s="25"/>
    </row>
    <row r="16" spans="1:14" ht="60.75">
      <c r="A16" s="25"/>
      <c r="B16" s="25"/>
      <c r="C16" s="9" t="s">
        <v>3</v>
      </c>
      <c r="D16" s="9" t="s">
        <v>4</v>
      </c>
      <c r="E16" s="9" t="s">
        <v>5</v>
      </c>
      <c r="F16" s="9" t="s">
        <v>4</v>
      </c>
      <c r="G16" s="9" t="s">
        <v>6</v>
      </c>
      <c r="H16" s="9" t="s">
        <v>3</v>
      </c>
      <c r="I16" s="9" t="s">
        <v>4</v>
      </c>
      <c r="J16" s="9" t="s">
        <v>5</v>
      </c>
      <c r="K16" s="9" t="s">
        <v>4</v>
      </c>
      <c r="L16" s="9" t="s">
        <v>6</v>
      </c>
      <c r="M16" s="25"/>
      <c r="N16" s="25"/>
    </row>
    <row r="17" spans="1:14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25">
        <v>13</v>
      </c>
      <c r="N17" s="25"/>
    </row>
    <row r="18" spans="1:14" ht="40.5">
      <c r="A18" s="15" t="s">
        <v>7</v>
      </c>
      <c r="B18" s="9" t="s">
        <v>8</v>
      </c>
      <c r="C18" s="9" t="s">
        <v>8</v>
      </c>
      <c r="D18" s="9" t="s">
        <v>8</v>
      </c>
      <c r="E18" s="9" t="s">
        <v>8</v>
      </c>
      <c r="F18" s="9" t="s">
        <v>8</v>
      </c>
      <c r="G18" s="9" t="s">
        <v>8</v>
      </c>
      <c r="H18" s="16">
        <f>H19</f>
        <v>3113128.5</v>
      </c>
      <c r="I18" s="20">
        <f t="shared" ref="I18:L18" si="0">I19</f>
        <v>1681089</v>
      </c>
      <c r="J18" s="20">
        <f t="shared" si="0"/>
        <v>902807</v>
      </c>
      <c r="K18" s="20">
        <f t="shared" si="0"/>
        <v>1593060.31</v>
      </c>
      <c r="L18" s="20">
        <f t="shared" si="0"/>
        <v>863769.74</v>
      </c>
      <c r="M18" s="25"/>
      <c r="N18" s="25"/>
    </row>
    <row r="19" spans="1:14" ht="40.5">
      <c r="A19" s="15" t="s">
        <v>29</v>
      </c>
      <c r="B19" s="25" t="s">
        <v>30</v>
      </c>
      <c r="C19" s="9">
        <f>C20+C21</f>
        <v>30</v>
      </c>
      <c r="D19" s="9">
        <v>15</v>
      </c>
      <c r="E19" s="9">
        <f t="shared" ref="E19:G19" si="1">E20+E21</f>
        <v>7</v>
      </c>
      <c r="F19" s="9">
        <f t="shared" si="1"/>
        <v>26</v>
      </c>
      <c r="G19" s="9">
        <f t="shared" si="1"/>
        <v>19</v>
      </c>
      <c r="H19" s="16">
        <v>3113128.5</v>
      </c>
      <c r="I19" s="17">
        <f>778282+902807</f>
        <v>1681089</v>
      </c>
      <c r="J19" s="17">
        <v>902807</v>
      </c>
      <c r="K19" s="16">
        <v>1593060.31</v>
      </c>
      <c r="L19" s="16">
        <v>863769.74</v>
      </c>
      <c r="M19" s="25"/>
      <c r="N19" s="25"/>
    </row>
    <row r="20" spans="1:14">
      <c r="A20" s="15" t="s">
        <v>31</v>
      </c>
      <c r="B20" s="25"/>
      <c r="C20" s="22">
        <v>24</v>
      </c>
      <c r="D20" s="22">
        <v>12</v>
      </c>
      <c r="E20" s="22">
        <v>6</v>
      </c>
      <c r="F20" s="22">
        <v>14</v>
      </c>
      <c r="G20" s="9">
        <v>11</v>
      </c>
      <c r="H20" s="16"/>
      <c r="I20" s="16"/>
      <c r="J20" s="16"/>
      <c r="K20" s="9"/>
      <c r="L20" s="9"/>
      <c r="M20" s="25"/>
      <c r="N20" s="25"/>
    </row>
    <row r="21" spans="1:14">
      <c r="A21" s="15" t="s">
        <v>32</v>
      </c>
      <c r="B21" s="25"/>
      <c r="C21" s="22">
        <v>6</v>
      </c>
      <c r="D21" s="22">
        <v>3</v>
      </c>
      <c r="E21" s="22">
        <v>1</v>
      </c>
      <c r="F21" s="22">
        <v>12</v>
      </c>
      <c r="G21" s="9">
        <v>8</v>
      </c>
      <c r="H21" s="9"/>
      <c r="I21" s="9"/>
      <c r="J21" s="9"/>
      <c r="K21" s="9"/>
      <c r="L21" s="9"/>
      <c r="M21" s="25"/>
      <c r="N21" s="25"/>
    </row>
    <row r="22" spans="1:14">
      <c r="A22" s="15" t="s">
        <v>33</v>
      </c>
      <c r="B22" s="25" t="s">
        <v>9</v>
      </c>
      <c r="C22" s="9">
        <f>C23+C24</f>
        <v>6200</v>
      </c>
      <c r="D22" s="9">
        <f t="shared" ref="D22:E22" si="2">D23+D24</f>
        <v>3750</v>
      </c>
      <c r="E22" s="9">
        <f t="shared" si="2"/>
        <v>3000</v>
      </c>
      <c r="F22" s="9">
        <v>4225</v>
      </c>
      <c r="G22" s="9">
        <v>2850</v>
      </c>
      <c r="H22" s="9"/>
      <c r="I22" s="9"/>
      <c r="J22" s="9"/>
      <c r="K22" s="9"/>
      <c r="L22" s="9"/>
      <c r="M22" s="25"/>
      <c r="N22" s="25"/>
    </row>
    <row r="23" spans="1:14">
      <c r="A23" s="15" t="s">
        <v>31</v>
      </c>
      <c r="B23" s="25"/>
      <c r="C23" s="9">
        <v>650</v>
      </c>
      <c r="D23" s="22">
        <v>450</v>
      </c>
      <c r="E23" s="22">
        <v>0</v>
      </c>
      <c r="F23" s="9">
        <v>1030</v>
      </c>
      <c r="G23" s="9">
        <v>400</v>
      </c>
      <c r="H23" s="9"/>
      <c r="I23" s="9"/>
      <c r="J23" s="9"/>
      <c r="K23" s="9"/>
      <c r="L23" s="9"/>
      <c r="M23" s="25"/>
      <c r="N23" s="25"/>
    </row>
    <row r="24" spans="1:14">
      <c r="A24" s="15" t="s">
        <v>34</v>
      </c>
      <c r="B24" s="25"/>
      <c r="C24" s="9">
        <v>5550</v>
      </c>
      <c r="D24" s="22">
        <v>3300</v>
      </c>
      <c r="E24" s="22">
        <v>3000</v>
      </c>
      <c r="F24" s="9">
        <v>3195</v>
      </c>
      <c r="G24" s="9">
        <v>2450</v>
      </c>
      <c r="H24" s="9"/>
      <c r="I24" s="9"/>
      <c r="J24" s="9"/>
      <c r="K24" s="9"/>
      <c r="L24" s="9"/>
      <c r="M24" s="25"/>
      <c r="N24" s="25"/>
    </row>
    <row r="25" spans="1:14" ht="40.5">
      <c r="A25" s="15" t="s">
        <v>35</v>
      </c>
      <c r="B25" s="9" t="s">
        <v>8</v>
      </c>
      <c r="C25" s="9" t="s">
        <v>8</v>
      </c>
      <c r="D25" s="9" t="s">
        <v>8</v>
      </c>
      <c r="E25" s="9" t="s">
        <v>8</v>
      </c>
      <c r="F25" s="9" t="s">
        <v>8</v>
      </c>
      <c r="G25" s="9" t="s">
        <v>8</v>
      </c>
      <c r="H25" s="9" t="s">
        <v>8</v>
      </c>
      <c r="I25" s="9" t="s">
        <v>8</v>
      </c>
      <c r="J25" s="9" t="s">
        <v>8</v>
      </c>
      <c r="K25" s="9" t="s">
        <v>8</v>
      </c>
      <c r="L25" s="9" t="s">
        <v>8</v>
      </c>
      <c r="M25" s="25" t="s">
        <v>8</v>
      </c>
      <c r="N25" s="25"/>
    </row>
    <row r="26" spans="1:14" ht="40.5">
      <c r="A26" s="15" t="s">
        <v>48</v>
      </c>
      <c r="B26" s="9" t="s">
        <v>36</v>
      </c>
      <c r="C26" s="9">
        <v>90</v>
      </c>
      <c r="D26" s="9" t="s">
        <v>8</v>
      </c>
      <c r="E26" s="9">
        <v>90</v>
      </c>
      <c r="F26" s="9" t="s">
        <v>8</v>
      </c>
      <c r="G26" s="9">
        <v>100</v>
      </c>
      <c r="H26" s="9" t="s">
        <v>8</v>
      </c>
      <c r="I26" s="9" t="s">
        <v>8</v>
      </c>
      <c r="J26" s="9" t="s">
        <v>8</v>
      </c>
      <c r="K26" s="9" t="s">
        <v>8</v>
      </c>
      <c r="L26" s="9" t="s">
        <v>8</v>
      </c>
      <c r="M26" s="25"/>
      <c r="N26" s="25"/>
    </row>
    <row r="27" spans="1:14" ht="69.75" customHeight="1">
      <c r="A27" s="15" t="s">
        <v>37</v>
      </c>
      <c r="B27" s="9" t="s">
        <v>36</v>
      </c>
      <c r="C27" s="9" t="s">
        <v>51</v>
      </c>
      <c r="D27" s="9" t="s">
        <v>8</v>
      </c>
      <c r="E27" s="9" t="s">
        <v>51</v>
      </c>
      <c r="F27" s="9" t="s">
        <v>8</v>
      </c>
      <c r="G27" s="9">
        <v>98</v>
      </c>
      <c r="H27" s="9" t="s">
        <v>8</v>
      </c>
      <c r="I27" s="9" t="s">
        <v>8</v>
      </c>
      <c r="J27" s="9" t="s">
        <v>8</v>
      </c>
      <c r="K27" s="9" t="s">
        <v>8</v>
      </c>
      <c r="L27" s="9" t="s">
        <v>8</v>
      </c>
      <c r="M27" s="25"/>
      <c r="N27" s="25"/>
    </row>
    <row r="28" spans="1:14" ht="45" customHeight="1">
      <c r="A28" s="15" t="s">
        <v>38</v>
      </c>
      <c r="B28" s="9" t="s">
        <v>36</v>
      </c>
      <c r="C28" s="9">
        <v>100</v>
      </c>
      <c r="D28" s="9" t="s">
        <v>8</v>
      </c>
      <c r="E28" s="9">
        <v>100</v>
      </c>
      <c r="F28" s="9" t="s">
        <v>8</v>
      </c>
      <c r="G28" s="9">
        <v>100</v>
      </c>
      <c r="H28" s="9" t="s">
        <v>8</v>
      </c>
      <c r="I28" s="9" t="s">
        <v>8</v>
      </c>
      <c r="J28" s="9" t="s">
        <v>8</v>
      </c>
      <c r="K28" s="9" t="s">
        <v>8</v>
      </c>
      <c r="L28" s="9" t="s">
        <v>8</v>
      </c>
      <c r="M28" s="25"/>
      <c r="N28" s="25"/>
    </row>
    <row r="30" spans="1:14">
      <c r="A30" s="23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A32" s="25" t="s">
        <v>55</v>
      </c>
      <c r="B32" s="25" t="s">
        <v>39</v>
      </c>
      <c r="C32" s="25"/>
      <c r="D32" s="25"/>
      <c r="E32" s="25"/>
      <c r="F32" s="25"/>
      <c r="G32" s="25"/>
      <c r="H32" s="25" t="s">
        <v>40</v>
      </c>
      <c r="I32" s="25"/>
      <c r="J32" s="25"/>
      <c r="K32" s="25"/>
      <c r="L32" s="25"/>
      <c r="M32" s="25" t="s">
        <v>54</v>
      </c>
      <c r="N32" s="25"/>
    </row>
    <row r="33" spans="1:14">
      <c r="A33" s="25"/>
      <c r="B33" s="25" t="s">
        <v>53</v>
      </c>
      <c r="C33" s="25" t="s">
        <v>1</v>
      </c>
      <c r="D33" s="25"/>
      <c r="E33" s="25"/>
      <c r="F33" s="25" t="s">
        <v>2</v>
      </c>
      <c r="G33" s="25"/>
      <c r="H33" s="25" t="s">
        <v>1</v>
      </c>
      <c r="I33" s="25"/>
      <c r="J33" s="25"/>
      <c r="K33" s="25" t="s">
        <v>2</v>
      </c>
      <c r="L33" s="25"/>
      <c r="M33" s="25"/>
      <c r="N33" s="25"/>
    </row>
    <row r="34" spans="1:14" ht="60.75">
      <c r="A34" s="25"/>
      <c r="B34" s="25"/>
      <c r="C34" s="9" t="s">
        <v>3</v>
      </c>
      <c r="D34" s="9" t="s">
        <v>4</v>
      </c>
      <c r="E34" s="9" t="s">
        <v>5</v>
      </c>
      <c r="F34" s="9" t="s">
        <v>4</v>
      </c>
      <c r="G34" s="9" t="s">
        <v>6</v>
      </c>
      <c r="H34" s="9" t="s">
        <v>3</v>
      </c>
      <c r="I34" s="9" t="s">
        <v>4</v>
      </c>
      <c r="J34" s="9" t="s">
        <v>5</v>
      </c>
      <c r="K34" s="9" t="s">
        <v>4</v>
      </c>
      <c r="L34" s="9" t="s">
        <v>6</v>
      </c>
      <c r="M34" s="25"/>
      <c r="N34" s="25"/>
    </row>
    <row r="35" spans="1:14">
      <c r="A35" s="9">
        <v>1</v>
      </c>
      <c r="B35" s="9">
        <v>2</v>
      </c>
      <c r="C35" s="9">
        <v>3</v>
      </c>
      <c r="D35" s="9">
        <v>4</v>
      </c>
      <c r="E35" s="9">
        <v>5</v>
      </c>
      <c r="F35" s="9">
        <v>6</v>
      </c>
      <c r="G35" s="9">
        <v>7</v>
      </c>
      <c r="H35" s="9">
        <v>8</v>
      </c>
      <c r="I35" s="9">
        <v>9</v>
      </c>
      <c r="J35" s="9">
        <v>10</v>
      </c>
      <c r="K35" s="9">
        <v>11</v>
      </c>
      <c r="L35" s="9">
        <v>12</v>
      </c>
      <c r="M35" s="25">
        <v>13</v>
      </c>
      <c r="N35" s="25"/>
    </row>
    <row r="36" spans="1:14">
      <c r="A36" s="15" t="s">
        <v>52</v>
      </c>
      <c r="B36" s="9" t="s">
        <v>8</v>
      </c>
      <c r="C36" s="9" t="s">
        <v>8</v>
      </c>
      <c r="D36" s="9" t="s">
        <v>8</v>
      </c>
      <c r="E36" s="9" t="s">
        <v>8</v>
      </c>
      <c r="F36" s="9" t="s">
        <v>8</v>
      </c>
      <c r="G36" s="9" t="s">
        <v>8</v>
      </c>
      <c r="H36" s="16">
        <f>H37</f>
        <v>3112438.5</v>
      </c>
      <c r="I36" s="20">
        <f t="shared" ref="I36:L36" si="3">I37</f>
        <v>1680716</v>
      </c>
      <c r="J36" s="20">
        <f t="shared" si="3"/>
        <v>902607</v>
      </c>
      <c r="K36" s="20">
        <f t="shared" si="3"/>
        <v>1593060.31</v>
      </c>
      <c r="L36" s="20">
        <f t="shared" si="3"/>
        <v>863769.74</v>
      </c>
      <c r="M36" s="25"/>
      <c r="N36" s="25"/>
    </row>
    <row r="37" spans="1:14" ht="40.5">
      <c r="A37" s="15" t="s">
        <v>56</v>
      </c>
      <c r="B37" s="25" t="s">
        <v>30</v>
      </c>
      <c r="C37" s="9">
        <f>C38+C39</f>
        <v>9</v>
      </c>
      <c r="D37" s="9">
        <f t="shared" ref="D37:E37" si="4">D38+D39</f>
        <v>5</v>
      </c>
      <c r="E37" s="9">
        <f t="shared" si="4"/>
        <v>1</v>
      </c>
      <c r="F37" s="9">
        <v>6</v>
      </c>
      <c r="G37" s="21" t="s">
        <v>63</v>
      </c>
      <c r="H37" s="16">
        <v>3112438.5</v>
      </c>
      <c r="I37" s="17">
        <f>778109+902607</f>
        <v>1680716</v>
      </c>
      <c r="J37" s="17">
        <v>902607</v>
      </c>
      <c r="K37" s="16">
        <v>1593060.31</v>
      </c>
      <c r="L37" s="16">
        <v>863769.74</v>
      </c>
      <c r="M37" s="25"/>
      <c r="N37" s="25"/>
    </row>
    <row r="38" spans="1:14">
      <c r="A38" s="15" t="s">
        <v>31</v>
      </c>
      <c r="B38" s="25"/>
      <c r="C38" s="9">
        <v>2</v>
      </c>
      <c r="D38" s="18">
        <v>1</v>
      </c>
      <c r="E38" s="18">
        <v>0</v>
      </c>
      <c r="F38" s="9">
        <v>1</v>
      </c>
      <c r="G38" s="9">
        <v>0</v>
      </c>
      <c r="H38" s="9"/>
      <c r="I38" s="9"/>
      <c r="J38" s="9"/>
      <c r="K38" s="9"/>
      <c r="L38" s="9"/>
      <c r="M38" s="25"/>
      <c r="N38" s="25"/>
    </row>
    <row r="39" spans="1:14">
      <c r="A39" s="15" t="s">
        <v>32</v>
      </c>
      <c r="B39" s="25"/>
      <c r="C39" s="9">
        <v>7</v>
      </c>
      <c r="D39" s="18">
        <v>4</v>
      </c>
      <c r="E39" s="18">
        <v>1</v>
      </c>
      <c r="F39" s="9">
        <v>4</v>
      </c>
      <c r="G39" s="9">
        <v>2</v>
      </c>
      <c r="H39" s="9"/>
      <c r="I39" s="9"/>
      <c r="J39" s="9"/>
      <c r="K39" s="9"/>
      <c r="L39" s="9"/>
      <c r="M39" s="25"/>
      <c r="N39" s="25"/>
    </row>
    <row r="40" spans="1:14" ht="45" customHeight="1">
      <c r="A40" s="15" t="s">
        <v>58</v>
      </c>
      <c r="B40" s="9" t="s">
        <v>8</v>
      </c>
      <c r="C40" s="9" t="s">
        <v>8</v>
      </c>
      <c r="D40" s="9" t="s">
        <v>8</v>
      </c>
      <c r="E40" s="9" t="s">
        <v>8</v>
      </c>
      <c r="F40" s="9" t="s">
        <v>8</v>
      </c>
      <c r="G40" s="9" t="s">
        <v>8</v>
      </c>
      <c r="H40" s="9" t="s">
        <v>8</v>
      </c>
      <c r="I40" s="9" t="s">
        <v>8</v>
      </c>
      <c r="J40" s="9" t="s">
        <v>8</v>
      </c>
      <c r="K40" s="9" t="s">
        <v>8</v>
      </c>
      <c r="L40" s="9" t="s">
        <v>8</v>
      </c>
      <c r="M40" s="25"/>
      <c r="N40" s="25"/>
    </row>
    <row r="41" spans="1:14" ht="65.25" customHeight="1">
      <c r="A41" s="15" t="s">
        <v>57</v>
      </c>
      <c r="B41" s="9" t="s">
        <v>36</v>
      </c>
      <c r="C41" s="9"/>
      <c r="D41" s="9" t="s">
        <v>8</v>
      </c>
      <c r="E41" s="9"/>
      <c r="F41" s="9" t="s">
        <v>8</v>
      </c>
      <c r="G41" s="9">
        <v>98</v>
      </c>
      <c r="H41" s="9" t="s">
        <v>8</v>
      </c>
      <c r="I41" s="9" t="s">
        <v>8</v>
      </c>
      <c r="J41" s="9" t="s">
        <v>8</v>
      </c>
      <c r="K41" s="9" t="s">
        <v>8</v>
      </c>
      <c r="L41" s="9" t="s">
        <v>8</v>
      </c>
      <c r="M41" s="25"/>
      <c r="N41" s="25"/>
    </row>
    <row r="43" spans="1:14">
      <c r="A43" s="23" t="s">
        <v>47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14" customFormat="1">
      <c r="A45" s="25" t="s">
        <v>42</v>
      </c>
      <c r="B45" s="25" t="s">
        <v>43</v>
      </c>
      <c r="C45" s="25"/>
      <c r="D45" s="25"/>
      <c r="E45" s="25"/>
      <c r="F45" s="25"/>
      <c r="G45" s="25"/>
      <c r="H45" s="25"/>
      <c r="I45" s="25"/>
      <c r="J45" s="25"/>
      <c r="K45" s="25" t="s">
        <v>54</v>
      </c>
      <c r="L45" s="25"/>
      <c r="M45" s="25"/>
      <c r="N45" s="25"/>
    </row>
    <row r="46" spans="1:14" s="14" customFormat="1">
      <c r="A46" s="25"/>
      <c r="B46" s="25" t="s">
        <v>16</v>
      </c>
      <c r="C46" s="25"/>
      <c r="D46" s="25"/>
      <c r="E46" s="25"/>
      <c r="F46" s="25"/>
      <c r="G46" s="25"/>
      <c r="H46" s="25" t="s">
        <v>17</v>
      </c>
      <c r="I46" s="25"/>
      <c r="J46" s="25"/>
      <c r="K46" s="25"/>
      <c r="L46" s="25"/>
      <c r="M46" s="25"/>
      <c r="N46" s="25"/>
    </row>
    <row r="47" spans="1:14" s="14" customFormat="1">
      <c r="A47" s="25"/>
      <c r="B47" s="25" t="s">
        <v>18</v>
      </c>
      <c r="C47" s="25"/>
      <c r="D47" s="25"/>
      <c r="E47" s="25" t="s">
        <v>4</v>
      </c>
      <c r="F47" s="25"/>
      <c r="G47" s="25"/>
      <c r="H47" s="25"/>
      <c r="I47" s="25"/>
      <c r="J47" s="25"/>
      <c r="K47" s="25"/>
      <c r="L47" s="25"/>
      <c r="M47" s="25"/>
      <c r="N47" s="25"/>
    </row>
    <row r="48" spans="1:14" s="14" customFormat="1">
      <c r="A48" s="9">
        <v>1</v>
      </c>
      <c r="B48" s="25">
        <v>2</v>
      </c>
      <c r="C48" s="25"/>
      <c r="D48" s="25"/>
      <c r="E48" s="25">
        <v>3</v>
      </c>
      <c r="F48" s="25"/>
      <c r="G48" s="25"/>
      <c r="H48" s="25">
        <v>4</v>
      </c>
      <c r="I48" s="25"/>
      <c r="J48" s="25"/>
      <c r="K48" s="25">
        <v>5</v>
      </c>
      <c r="L48" s="25"/>
      <c r="M48" s="25"/>
      <c r="N48" s="25"/>
    </row>
    <row r="49" spans="1:14" s="14" customFormat="1" ht="86.25" customHeight="1">
      <c r="A49" s="19" t="s">
        <v>44</v>
      </c>
      <c r="B49" s="25">
        <f>B51</f>
        <v>2828</v>
      </c>
      <c r="C49" s="25"/>
      <c r="D49" s="25"/>
      <c r="E49" s="25">
        <f t="shared" ref="E49" si="5">E51</f>
        <v>1414</v>
      </c>
      <c r="F49" s="25"/>
      <c r="G49" s="25"/>
      <c r="H49" s="25">
        <f t="shared" ref="H49" si="6">H51</f>
        <v>937</v>
      </c>
      <c r="I49" s="25"/>
      <c r="J49" s="25"/>
      <c r="K49" s="25"/>
      <c r="L49" s="25"/>
      <c r="M49" s="25"/>
      <c r="N49" s="25"/>
    </row>
    <row r="50" spans="1:14" s="14" customFormat="1" ht="24.75" customHeight="1">
      <c r="A50" s="19" t="s">
        <v>45</v>
      </c>
      <c r="B50" s="25">
        <v>0</v>
      </c>
      <c r="C50" s="25"/>
      <c r="D50" s="25"/>
      <c r="E50" s="48">
        <f>H50</f>
        <v>0</v>
      </c>
      <c r="F50" s="48"/>
      <c r="G50" s="48"/>
      <c r="H50" s="49">
        <v>0</v>
      </c>
      <c r="I50" s="49"/>
      <c r="J50" s="49"/>
      <c r="K50" s="25"/>
      <c r="L50" s="25"/>
      <c r="M50" s="25"/>
      <c r="N50" s="25"/>
    </row>
    <row r="51" spans="1:14" s="14" customFormat="1" ht="23.25" customHeight="1">
      <c r="A51" s="19" t="s">
        <v>46</v>
      </c>
      <c r="B51" s="25">
        <v>2828</v>
      </c>
      <c r="C51" s="25"/>
      <c r="D51" s="25"/>
      <c r="E51" s="48">
        <f>B51/2</f>
        <v>1414</v>
      </c>
      <c r="F51" s="48"/>
      <c r="G51" s="48"/>
      <c r="H51" s="49">
        <v>937</v>
      </c>
      <c r="I51" s="49"/>
      <c r="J51" s="49"/>
      <c r="K51" s="25"/>
      <c r="L51" s="25"/>
      <c r="M51" s="25"/>
      <c r="N51" s="25"/>
    </row>
    <row r="53" spans="1:14">
      <c r="A53" s="23" t="s">
        <v>49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5" spans="1:14">
      <c r="A55" s="32" t="s">
        <v>19</v>
      </c>
      <c r="B55" s="33"/>
      <c r="C55" s="29" t="s">
        <v>20</v>
      </c>
      <c r="D55" s="30"/>
      <c r="E55" s="31"/>
      <c r="F55" s="34" t="s">
        <v>21</v>
      </c>
      <c r="G55" s="35"/>
      <c r="H55" s="35"/>
      <c r="I55" s="35"/>
      <c r="J55" s="35"/>
      <c r="K55" s="35"/>
      <c r="L55" s="35"/>
      <c r="M55" s="35"/>
      <c r="N55" s="36"/>
    </row>
    <row r="56" spans="1:14">
      <c r="A56" s="42">
        <v>0</v>
      </c>
      <c r="B56" s="42"/>
      <c r="C56" s="37">
        <v>0</v>
      </c>
      <c r="D56" s="38"/>
      <c r="E56" s="39"/>
      <c r="F56" s="42">
        <v>0</v>
      </c>
      <c r="G56" s="42"/>
      <c r="H56" s="42"/>
      <c r="I56" s="42"/>
      <c r="J56" s="42"/>
      <c r="K56" s="42"/>
      <c r="L56" s="42"/>
      <c r="M56" s="42"/>
      <c r="N56" s="42"/>
    </row>
    <row r="58" spans="1:14">
      <c r="A58" s="43" t="s">
        <v>50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4">
      <c r="A60" s="9" t="s">
        <v>25</v>
      </c>
      <c r="B60" s="32" t="s">
        <v>27</v>
      </c>
      <c r="C60" s="44"/>
      <c r="D60" s="33"/>
      <c r="E60" s="34" t="s">
        <v>26</v>
      </c>
      <c r="F60" s="35"/>
      <c r="G60" s="35"/>
      <c r="H60" s="35"/>
      <c r="I60" s="36"/>
      <c r="J60" s="34" t="s">
        <v>21</v>
      </c>
      <c r="K60" s="35"/>
      <c r="L60" s="35"/>
      <c r="M60" s="35"/>
      <c r="N60" s="36"/>
    </row>
    <row r="61" spans="1:14" ht="21">
      <c r="A61" s="10">
        <v>0</v>
      </c>
      <c r="B61" s="45">
        <v>0</v>
      </c>
      <c r="C61" s="46"/>
      <c r="D61" s="47"/>
      <c r="E61" s="45">
        <v>0</v>
      </c>
      <c r="F61" s="46"/>
      <c r="G61" s="46"/>
      <c r="H61" s="46"/>
      <c r="I61" s="47"/>
      <c r="J61" s="45">
        <v>0</v>
      </c>
      <c r="K61" s="46"/>
      <c r="L61" s="46"/>
      <c r="M61" s="46"/>
      <c r="N61" s="47"/>
    </row>
    <row r="62" spans="1:14" ht="2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21">
      <c r="A63" s="3"/>
      <c r="B63" s="4"/>
      <c r="C63" s="4"/>
      <c r="D63" s="4"/>
      <c r="E63" s="4"/>
      <c r="F63" s="4"/>
      <c r="G63" s="4"/>
      <c r="H63" s="12"/>
      <c r="I63" s="12"/>
      <c r="J63" s="12"/>
      <c r="K63" s="12"/>
      <c r="L63" s="12"/>
      <c r="M63" s="12"/>
      <c r="N63" s="12"/>
    </row>
    <row r="65" spans="1:6">
      <c r="A65" s="5" t="s">
        <v>22</v>
      </c>
      <c r="B65" s="41"/>
      <c r="C65" s="41"/>
      <c r="D65" s="41"/>
      <c r="E65" s="40" t="s">
        <v>60</v>
      </c>
      <c r="F65" s="40"/>
    </row>
    <row r="66" spans="1:6">
      <c r="A66" s="5"/>
      <c r="B66" s="28" t="s">
        <v>23</v>
      </c>
      <c r="C66" s="28"/>
      <c r="D66" s="28"/>
    </row>
    <row r="67" spans="1:6">
      <c r="A67" s="11" t="s">
        <v>24</v>
      </c>
      <c r="B67" s="7"/>
      <c r="C67" s="7"/>
    </row>
    <row r="68" spans="1:6">
      <c r="A68" s="11"/>
      <c r="B68" s="7"/>
      <c r="C68" s="7"/>
    </row>
    <row r="69" spans="1:6">
      <c r="B69" s="7"/>
    </row>
    <row r="70" spans="1:6">
      <c r="A70" s="5" t="s">
        <v>62</v>
      </c>
    </row>
  </sheetData>
  <mergeCells count="92">
    <mergeCell ref="K49:N49"/>
    <mergeCell ref="K50:N50"/>
    <mergeCell ref="B51:D51"/>
    <mergeCell ref="E51:G51"/>
    <mergeCell ref="H51:J51"/>
    <mergeCell ref="K51:N51"/>
    <mergeCell ref="B49:D49"/>
    <mergeCell ref="E49:G49"/>
    <mergeCell ref="H49:J49"/>
    <mergeCell ref="B50:D50"/>
    <mergeCell ref="E50:G50"/>
    <mergeCell ref="H50:J50"/>
    <mergeCell ref="K48:N48"/>
    <mergeCell ref="M40:N40"/>
    <mergeCell ref="M41:N41"/>
    <mergeCell ref="B47:D47"/>
    <mergeCell ref="E47:G47"/>
    <mergeCell ref="B48:D48"/>
    <mergeCell ref="E48:G48"/>
    <mergeCell ref="H48:J48"/>
    <mergeCell ref="A43:N43"/>
    <mergeCell ref="B45:J45"/>
    <mergeCell ref="A45:A47"/>
    <mergeCell ref="B46:G46"/>
    <mergeCell ref="H46:J47"/>
    <mergeCell ref="K45:N47"/>
    <mergeCell ref="B37:B39"/>
    <mergeCell ref="M32:N34"/>
    <mergeCell ref="M35:N35"/>
    <mergeCell ref="M36:N36"/>
    <mergeCell ref="M37:N37"/>
    <mergeCell ref="M38:N38"/>
    <mergeCell ref="M39:N39"/>
    <mergeCell ref="A56:B56"/>
    <mergeCell ref="M18:N18"/>
    <mergeCell ref="M19:N19"/>
    <mergeCell ref="M20:N20"/>
    <mergeCell ref="M21:N21"/>
    <mergeCell ref="M27:N27"/>
    <mergeCell ref="M28:N28"/>
    <mergeCell ref="A32:A34"/>
    <mergeCell ref="B32:G32"/>
    <mergeCell ref="H32:L32"/>
    <mergeCell ref="B33:B34"/>
    <mergeCell ref="C33:E33"/>
    <mergeCell ref="F33:G33"/>
    <mergeCell ref="H33:J33"/>
    <mergeCell ref="K33:L33"/>
    <mergeCell ref="A30:N30"/>
    <mergeCell ref="K15:L15"/>
    <mergeCell ref="B19:B21"/>
    <mergeCell ref="B22:B24"/>
    <mergeCell ref="M14:N16"/>
    <mergeCell ref="M17:N17"/>
    <mergeCell ref="B66:D66"/>
    <mergeCell ref="A53:N53"/>
    <mergeCell ref="C55:E55"/>
    <mergeCell ref="A55:B55"/>
    <mergeCell ref="F55:N55"/>
    <mergeCell ref="C56:E56"/>
    <mergeCell ref="E65:F65"/>
    <mergeCell ref="B65:D65"/>
    <mergeCell ref="F56:N56"/>
    <mergeCell ref="A58:N58"/>
    <mergeCell ref="B60:D60"/>
    <mergeCell ref="E60:I60"/>
    <mergeCell ref="J60:N60"/>
    <mergeCell ref="B61:D61"/>
    <mergeCell ref="E61:I61"/>
    <mergeCell ref="J61:N61"/>
    <mergeCell ref="A2:N2"/>
    <mergeCell ref="A3:N3"/>
    <mergeCell ref="A4:N4"/>
    <mergeCell ref="A7:N7"/>
    <mergeCell ref="A8:N8"/>
    <mergeCell ref="B6:K6"/>
    <mergeCell ref="A12:N12"/>
    <mergeCell ref="E9:H9"/>
    <mergeCell ref="M26:N26"/>
    <mergeCell ref="A10:N10"/>
    <mergeCell ref="A11:N11"/>
    <mergeCell ref="M22:N22"/>
    <mergeCell ref="M23:N23"/>
    <mergeCell ref="M24:N24"/>
    <mergeCell ref="M25:N25"/>
    <mergeCell ref="A14:A16"/>
    <mergeCell ref="B14:G14"/>
    <mergeCell ref="H14:L14"/>
    <mergeCell ref="B15:B16"/>
    <mergeCell ref="C15:E15"/>
    <mergeCell ref="F15:G15"/>
    <mergeCell ref="H15:J15"/>
  </mergeCells>
  <pageMargins left="0.98425196850393704" right="0.39370078740157483" top="0.74803149606299213" bottom="0.74803149606299213" header="0.31496062992125984" footer="0.31496062992125984"/>
  <pageSetup paperSize="9" scale="41" fitToHeight="2" orientation="landscape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2017-07-12T11:16:23Z</cp:lastPrinted>
  <dcterms:created xsi:type="dcterms:W3CDTF">2016-04-04T04:29:27Z</dcterms:created>
  <dcterms:modified xsi:type="dcterms:W3CDTF">2017-07-14T04:12:57Z</dcterms:modified>
</cp:coreProperties>
</file>